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<sst xmlns="http://schemas.openxmlformats.org/spreadsheetml/2006/main" count="465" uniqueCount="134">
  <si>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</si>
  <si>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</si>
  <si>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</si>
  <si>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</si>
  <si>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</si>
  <si>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</si>
  <si>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</si>
  <si>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</si>
  <si>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</si>
  <si>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</si>
  <si>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</si>
  <si>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</si>
  <si>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</si>
  <si>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</si>
  <si>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</si>
  <si>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</si>
  <si>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</si>
  <si>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</si>
  <si>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</si>
  <si>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</si>
  <si>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</si>
  <si>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</si>
  <si>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</si>
  <si>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</si>
  <si>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</si>
  <si>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</si>
  <si>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</si>
  <si>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</si>
  <si>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</si>
  <si>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</si>
  <si>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</si>
  <si>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</si>
  <si>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</si>
  <si>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</si>
  <si>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</si>
  <si>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</si>
  <si>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</si>
  <si>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</si>
  <si>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</si>
  <si>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</si>
  <si>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</si>
  <si>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</si>
  <si>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</si>
  <si>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</si>
  <si>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</si>
  <si>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</si>
  <si>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</si>
  <si>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</si>
  <si>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</si>
  <si>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</si>
  <si>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</si>
  <si>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</si>
  <si>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</si>
  <si>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</si>
  <si>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</si>
  <si>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</si>
  <si>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</si>
  <si>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</si>
  <si>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</si>
  <si>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</si>
  <si>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</si>
  <si>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</si>
  <si>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</si>
  <si>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</si>
  <si>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</si>
  <si>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</si>
  <si>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</si>
  <si>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</si>
  <si>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</si>
  <si>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</si>
  <si>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</si>
  <si>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</si>
  <si>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</si>
  <si>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</si>
  <si>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</si>
  <si>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</si>
  <si>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</si>
  <si>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</si>
  <si>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</si>
  <si>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</si>
  <si>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</si>
  <si>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</si>
  <si>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</si>
  <si>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</si>
  <si>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</si>
  <si>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</si>
  <si>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</si>
  <si>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</si>
  <si>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</si>
  <si>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</si>
  <si>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</si>
  <si>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</si>
  <si>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</si>
  <si>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</si>
  <si>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</si>
  <si>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</si>
  <si>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</si>
  <si>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</si>
  <si>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</si>
  <si>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</si>
  <si>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</si>
  <si>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</si>
  <si>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</si>
  <si>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</si>
  <si>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</si>
  <si>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</si>
  <si>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</si>
  <si>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</si>
  <si>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</si>
  <si>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</si>
  <si>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</si>
  <si>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</si>
  <si>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</si>
  <si>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</si>
  <si>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</si>
  <si>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</si>
  <si>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</si>
  <si>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</si>
  <si>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</si>
  <si>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</si>
  <si>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</si>
  <si>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</si>
  <si>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</si>
  <si>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</si>
  <si>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</si>
  <si>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</si>
  <si>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</si>
  <si>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</si>
  <si>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</si>
  <si>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</si>
  <si>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</si>
  <si>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</si>
  <si>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</si>
  <si>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01.04.2023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</si>
</sst>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8.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30" customHeight="1">
      <c r="A2" s="67" t="s">
        <v>132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6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6808803.32</v>
      </c>
      <c r="H8" s="27">
        <f>H115</f>
        <v>5667320</v>
      </c>
      <c r="I8" s="27">
        <f>I115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3454570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305000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100000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100000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</f>
        <v>100000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200000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200000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v>200000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2931861.32</v>
      </c>
      <c r="H72" s="28">
        <f>H81+H73+H77</f>
        <v>1991930</v>
      </c>
      <c r="I72" s="28">
        <f>I81+I73+I77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76083.84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18" customHeight="1">
      <c r="A77" s="4" t="s">
        <v>102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15000</v>
      </c>
      <c r="H77" s="28">
        <f t="shared" si="11"/>
        <v>0</v>
      </c>
      <c r="I77" s="28">
        <f t="shared" si="11"/>
        <v>0</v>
      </c>
    </row>
    <row r="78" spans="1:9" ht="126.75" customHeight="1">
      <c r="A78" s="5" t="s">
        <v>127</v>
      </c>
      <c r="B78" s="3">
        <v>980</v>
      </c>
      <c r="C78" s="1" t="s">
        <v>44</v>
      </c>
      <c r="D78" s="1" t="s">
        <v>35</v>
      </c>
      <c r="E78" s="1" t="s">
        <v>130</v>
      </c>
      <c r="F78" s="1"/>
      <c r="G78" s="28">
        <f t="shared" si="11"/>
        <v>15000</v>
      </c>
      <c r="H78" s="28">
        <f t="shared" si="11"/>
        <v>0</v>
      </c>
      <c r="I78" s="28">
        <f t="shared" si="11"/>
        <v>0</v>
      </c>
    </row>
    <row r="79" spans="1:9" ht="42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130</v>
      </c>
      <c r="F79" s="1" t="s">
        <v>18</v>
      </c>
      <c r="G79" s="28">
        <f t="shared" si="11"/>
        <v>15000</v>
      </c>
      <c r="H79" s="28">
        <f t="shared" si="11"/>
        <v>0</v>
      </c>
      <c r="I79" s="28">
        <f t="shared" si="11"/>
        <v>0</v>
      </c>
    </row>
    <row r="80" spans="1:9" ht="49.5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130</v>
      </c>
      <c r="F80" s="1" t="s">
        <v>20</v>
      </c>
      <c r="G80" s="28">
        <v>15000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G82+G88+G85+G91</f>
        <v>2840777.48</v>
      </c>
      <c r="H81" s="28">
        <f>H82+H88+H85+H91</f>
        <v>1991930</v>
      </c>
      <c r="I81" s="28">
        <f>I82+I88+I85+I91</f>
        <v>2052780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120</v>
      </c>
      <c r="F82" s="1"/>
      <c r="G82" s="28">
        <f aca="true" t="shared" si="12" ref="G82:I83">G83</f>
        <v>1848400</v>
      </c>
      <c r="H82" s="28">
        <f t="shared" si="12"/>
        <v>1698400</v>
      </c>
      <c r="I82" s="28">
        <f t="shared" si="12"/>
        <v>1748400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120</v>
      </c>
      <c r="F83" s="1" t="s">
        <v>18</v>
      </c>
      <c r="G83" s="28">
        <f t="shared" si="12"/>
        <v>1848400</v>
      </c>
      <c r="H83" s="29">
        <f t="shared" si="12"/>
        <v>1698400</v>
      </c>
      <c r="I83" s="29">
        <f t="shared" si="12"/>
        <v>1748400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120</v>
      </c>
      <c r="F84" s="1" t="s">
        <v>20</v>
      </c>
      <c r="G84" s="28">
        <f>1648400+200000</f>
        <v>1848400</v>
      </c>
      <c r="H84" s="29">
        <v>1698400</v>
      </c>
      <c r="I84" s="29">
        <v>1748400</v>
      </c>
    </row>
    <row r="85" spans="1:9" ht="19.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121</v>
      </c>
      <c r="F85" s="1"/>
      <c r="G85" s="28">
        <f aca="true" t="shared" si="13" ref="G85:I86">G86</f>
        <v>892377.48</v>
      </c>
      <c r="H85" s="28">
        <f t="shared" si="13"/>
        <v>293530</v>
      </c>
      <c r="I85" s="28">
        <f t="shared" si="13"/>
        <v>304380</v>
      </c>
    </row>
    <row r="86" spans="1:9" ht="31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121</v>
      </c>
      <c r="F86" s="1" t="s">
        <v>18</v>
      </c>
      <c r="G86" s="28">
        <f t="shared" si="13"/>
        <v>892377.48</v>
      </c>
      <c r="H86" s="28">
        <f t="shared" si="13"/>
        <v>293530</v>
      </c>
      <c r="I86" s="28">
        <f t="shared" si="13"/>
        <v>304380</v>
      </c>
    </row>
    <row r="87" spans="1:9" ht="52.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121</v>
      </c>
      <c r="F87" s="1" t="s">
        <v>20</v>
      </c>
      <c r="G87" s="28">
        <f>199030+693347.48</f>
        <v>892377.48</v>
      </c>
      <c r="H87" s="28">
        <v>293530</v>
      </c>
      <c r="I87" s="28">
        <v>304380</v>
      </c>
    </row>
    <row r="88" spans="1:9" ht="31.5" customHeight="1" hidden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122</v>
      </c>
      <c r="F88" s="1"/>
      <c r="G88" s="28">
        <f aca="true" t="shared" si="14" ref="G88:I89">G89</f>
        <v>0</v>
      </c>
      <c r="H88" s="28">
        <f t="shared" si="14"/>
        <v>0</v>
      </c>
      <c r="I88" s="28">
        <f t="shared" si="14"/>
        <v>0</v>
      </c>
    </row>
    <row r="89" spans="1:9" ht="33" customHeight="1" hidden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122</v>
      </c>
      <c r="F89" s="1" t="s">
        <v>18</v>
      </c>
      <c r="G89" s="28">
        <f t="shared" si="14"/>
        <v>0</v>
      </c>
      <c r="H89" s="28">
        <f t="shared" si="14"/>
        <v>0</v>
      </c>
      <c r="I89" s="28">
        <f t="shared" si="14"/>
        <v>0</v>
      </c>
    </row>
    <row r="90" spans="1:9" ht="49.5" customHeight="1" hidden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122</v>
      </c>
      <c r="F90" s="1" t="s">
        <v>20</v>
      </c>
      <c r="G90" s="28">
        <v>0</v>
      </c>
      <c r="H90" s="47">
        <v>0</v>
      </c>
      <c r="I90" s="47">
        <v>0</v>
      </c>
    </row>
    <row r="91" spans="1:9" ht="95.25" customHeight="1">
      <c r="A91" s="5" t="s">
        <v>129</v>
      </c>
      <c r="B91" s="3">
        <v>980</v>
      </c>
      <c r="C91" s="1" t="s">
        <v>44</v>
      </c>
      <c r="D91" s="1" t="s">
        <v>37</v>
      </c>
      <c r="E91" s="1" t="s">
        <v>128</v>
      </c>
      <c r="F91" s="1"/>
      <c r="G91" s="28">
        <f aca="true" t="shared" si="15" ref="G91:I92">G92</f>
        <v>100000</v>
      </c>
      <c r="H91" s="65">
        <f t="shared" si="15"/>
        <v>0</v>
      </c>
      <c r="I91" s="28">
        <f t="shared" si="15"/>
        <v>0</v>
      </c>
    </row>
    <row r="92" spans="1:9" ht="18.75" customHeight="1">
      <c r="A92" s="15" t="s">
        <v>26</v>
      </c>
      <c r="B92" s="3">
        <v>980</v>
      </c>
      <c r="C92" s="1" t="s">
        <v>44</v>
      </c>
      <c r="D92" s="1" t="s">
        <v>37</v>
      </c>
      <c r="E92" s="1" t="s">
        <v>128</v>
      </c>
      <c r="F92" s="6" t="s">
        <v>58</v>
      </c>
      <c r="G92" s="28">
        <f t="shared" si="15"/>
        <v>100000</v>
      </c>
      <c r="H92" s="65">
        <f t="shared" si="15"/>
        <v>0</v>
      </c>
      <c r="I92" s="28">
        <f t="shared" si="15"/>
        <v>0</v>
      </c>
    </row>
    <row r="93" spans="1:9" ht="14.25" customHeight="1">
      <c r="A93" s="5" t="s">
        <v>28</v>
      </c>
      <c r="B93" s="3">
        <v>980</v>
      </c>
      <c r="C93" s="1" t="s">
        <v>44</v>
      </c>
      <c r="D93" s="1" t="s">
        <v>37</v>
      </c>
      <c r="E93" s="1" t="s">
        <v>128</v>
      </c>
      <c r="F93" s="6" t="s">
        <v>25</v>
      </c>
      <c r="G93" s="28">
        <v>100000</v>
      </c>
      <c r="H93" s="65">
        <v>0</v>
      </c>
      <c r="I93" s="65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123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123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123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124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124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124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96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97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98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99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100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101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125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125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125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6808803.32</v>
      </c>
      <c r="H115" s="30">
        <f>H9+H51+H58+H63+H72+H110+H99+H94+H105</f>
        <v>5667320</v>
      </c>
      <c r="I115" s="30">
        <f>I9+I51+I58+I63+I72+I110+I99+I94+I105</f>
        <v>5878906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2023-04-03T06:32:30Z</dcterms:modified>
  <cp:category/>
  <cp:version/>
  <cp:contentType/>
  <cp:contentStatus/>
</cp:coreProperties>
</file>