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Лист1" sheetId="1" r:id="rId1"/>
  </sheets>
  <definedNames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<sst xmlns="http://schemas.openxmlformats.org/spreadsheetml/2006/main" count="370" uniqueCount="112">
  <si>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</si>
  <si>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</si>
  <si>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</si>
  <si>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</si>
  <si>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</si>
  <si>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</si>
  <si>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</si>
  <si>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</si>
  <si>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</si>
  <si>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</si>
  <si>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</si>
  <si>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</si>
  <si>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</si>
  <si>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</si>
  <si>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</si>
  <si>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</si>
  <si>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</si>
  <si>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</si>
  <si>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</si>
  <si>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</si>
  <si>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</si>
  <si>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</si>
  <si>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</si>
  <si>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</si>
  <si>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</si>
  <si>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</si>
  <si>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</si>
  <si>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</si>
  <si>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</si>
  <si>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</si>
  <si>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</si>
  <si>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</si>
  <si>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</si>
  <si>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</si>
  <si>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</si>
  <si>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</si>
  <si>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</si>
  <si>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</si>
  <si>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</si>
  <si>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</si>
  <si>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</si>
  <si>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</si>
  <si>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</si>
  <si>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</si>
  <si>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</si>
  <si>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</si>
  <si>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</si>
  <si>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</si>
  <si>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</si>
  <si>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</si>
  <si>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</si>
  <si>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</si>
  <si>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</si>
  <si>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</si>
  <si>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</si>
  <si>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</si>
  <si>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</si>
  <si>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</si>
  <si>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</si>
  <si>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</si>
  <si>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</si>
  <si>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</si>
  <si>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</si>
  <si>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</si>
  <si>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</si>
  <si>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</si>
  <si>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</si>
  <si>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</si>
  <si>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</si>
  <si>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</si>
  <si>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</si>
  <si>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</si>
  <si>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</si>
  <si>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</si>
  <si>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</si>
  <si>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</si>
  <si>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</si>
  <si>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</si>
  <si>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</si>
  <si>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</si>
  <si>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</si>
  <si>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</si>
  <si>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</si>
  <si>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</si>
  <si>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</si>
  <si>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</si>
  <si>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</si>
  <si>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</si>
  <si>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</si>
  <si>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</si>
  <si>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</si>
  <si>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</si>
  <si>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</si>
  <si>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</si>
  <si>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</si>
  <si>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</si>
  <si>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</si>
  <si>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</si>
  <si>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</si>
  <si>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</si>
  <si>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</si>
  <si>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</si>
  <si>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</si>
  <si>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</si>
  <si>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</si>
  <si>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</si>
  <si>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</si>
  <si>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</si>
  <si>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</si>
  <si>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</si>
  <si>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</si>
  <si>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С ИЗМЕНЕНИЯМИ ПО СОСТОЯНИЮ 01.05.2020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</si>
</sst>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G72" sqref="G7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2"/>
      <c r="H1" s="52"/>
      <c r="I1" s="52"/>
      <c r="J1" s="13"/>
      <c r="L1" s="12"/>
      <c r="M1" s="12"/>
    </row>
    <row r="2" spans="1:17" ht="15.7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4" t="s">
        <v>111</v>
      </c>
      <c r="B4" s="55"/>
      <c r="C4" s="55"/>
      <c r="D4" s="55"/>
      <c r="E4" s="55"/>
      <c r="F4" s="55"/>
      <c r="G4" s="55"/>
      <c r="H4" s="55"/>
      <c r="I4" s="55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G93</f>
        <v>5141986.13</v>
      </c>
      <c r="H8" s="26">
        <f>H93</f>
        <v>4996993</v>
      </c>
      <c r="I8" s="26">
        <f>I93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2853000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G37+G40+G43</f>
        <v>55000</v>
      </c>
      <c r="H36" s="27">
        <f>H37+H40+H43</f>
        <v>173200</v>
      </c>
      <c r="I36" s="27">
        <f>I37+I40+I43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91.5" customHeight="1">
      <c r="A40" s="5" t="s">
        <v>90</v>
      </c>
      <c r="B40" s="3">
        <v>980</v>
      </c>
      <c r="C40" s="1" t="s">
        <v>10</v>
      </c>
      <c r="D40" s="1" t="s">
        <v>34</v>
      </c>
      <c r="E40" s="1" t="s">
        <v>91</v>
      </c>
      <c r="F40" s="1"/>
      <c r="G40" s="27">
        <f aca="true" t="shared" si="5" ref="G40:I41">G41</f>
        <v>5000</v>
      </c>
      <c r="H40" s="27">
        <f t="shared" si="5"/>
        <v>5000</v>
      </c>
      <c r="I40" s="27">
        <f t="shared" si="5"/>
        <v>5000</v>
      </c>
    </row>
    <row r="41" spans="1:9" ht="21.75" customHeight="1">
      <c r="A41" s="35" t="s">
        <v>27</v>
      </c>
      <c r="B41" s="3">
        <v>980</v>
      </c>
      <c r="C41" s="1" t="s">
        <v>10</v>
      </c>
      <c r="D41" s="1" t="s">
        <v>34</v>
      </c>
      <c r="E41" s="1" t="s">
        <v>91</v>
      </c>
      <c r="F41" s="1" t="s">
        <v>57</v>
      </c>
      <c r="G41" s="27">
        <f t="shared" si="5"/>
        <v>5000</v>
      </c>
      <c r="H41" s="27">
        <f t="shared" si="5"/>
        <v>5000</v>
      </c>
      <c r="I41" s="27">
        <f t="shared" si="5"/>
        <v>5000</v>
      </c>
    </row>
    <row r="42" spans="1:9" ht="21" customHeight="1">
      <c r="A42" s="38" t="s">
        <v>29</v>
      </c>
      <c r="B42" s="3">
        <v>980</v>
      </c>
      <c r="C42" s="1" t="s">
        <v>10</v>
      </c>
      <c r="D42" s="1" t="s">
        <v>34</v>
      </c>
      <c r="E42" s="1" t="s">
        <v>91</v>
      </c>
      <c r="F42" s="1" t="s">
        <v>26</v>
      </c>
      <c r="G42" s="27">
        <v>5000</v>
      </c>
      <c r="H42" s="33">
        <v>5000</v>
      </c>
      <c r="I42" s="33">
        <v>5000</v>
      </c>
    </row>
    <row r="43" spans="1:9" ht="25.5" customHeight="1">
      <c r="A43" s="5" t="s">
        <v>86</v>
      </c>
      <c r="B43" s="31">
        <v>980</v>
      </c>
      <c r="C43" s="1" t="s">
        <v>10</v>
      </c>
      <c r="D43" s="1" t="s">
        <v>34</v>
      </c>
      <c r="E43" s="10" t="s">
        <v>87</v>
      </c>
      <c r="F43" s="6"/>
      <c r="G43" s="27">
        <f aca="true" t="shared" si="6" ref="G43:I44">G44</f>
        <v>0</v>
      </c>
      <c r="H43" s="27">
        <f t="shared" si="6"/>
        <v>118200</v>
      </c>
      <c r="I43" s="27">
        <f t="shared" si="6"/>
        <v>244550</v>
      </c>
    </row>
    <row r="44" spans="1:9" ht="32.25" customHeight="1">
      <c r="A44" s="4" t="s">
        <v>22</v>
      </c>
      <c r="B44" s="31">
        <v>980</v>
      </c>
      <c r="C44" s="1" t="s">
        <v>10</v>
      </c>
      <c r="D44" s="1" t="s">
        <v>34</v>
      </c>
      <c r="E44" s="10" t="s">
        <v>87</v>
      </c>
      <c r="F44" s="6" t="s">
        <v>23</v>
      </c>
      <c r="G44" s="27">
        <f t="shared" si="6"/>
        <v>0</v>
      </c>
      <c r="H44" s="27">
        <f t="shared" si="6"/>
        <v>118200</v>
      </c>
      <c r="I44" s="27">
        <f t="shared" si="6"/>
        <v>244550</v>
      </c>
    </row>
    <row r="45" spans="1:9" ht="27" customHeight="1">
      <c r="A45" s="4" t="s">
        <v>32</v>
      </c>
      <c r="B45" s="31">
        <v>980</v>
      </c>
      <c r="C45" s="1" t="s">
        <v>10</v>
      </c>
      <c r="D45" s="1" t="s">
        <v>34</v>
      </c>
      <c r="E45" s="10" t="s">
        <v>87</v>
      </c>
      <c r="F45" s="6" t="s">
        <v>28</v>
      </c>
      <c r="G45" s="27">
        <v>0</v>
      </c>
      <c r="H45" s="33">
        <v>118200</v>
      </c>
      <c r="I45" s="33">
        <v>244550</v>
      </c>
    </row>
    <row r="46" spans="1:9" ht="29.25" customHeight="1">
      <c r="A46" s="4" t="s">
        <v>35</v>
      </c>
      <c r="B46" s="3">
        <v>980</v>
      </c>
      <c r="C46" s="1" t="s">
        <v>36</v>
      </c>
      <c r="D46" s="1"/>
      <c r="E46" s="1"/>
      <c r="F46" s="1"/>
      <c r="G46" s="27">
        <f aca="true" t="shared" si="7" ref="G46:I47">G47</f>
        <v>202197</v>
      </c>
      <c r="H46" s="28">
        <f t="shared" si="7"/>
        <v>203993</v>
      </c>
      <c r="I46" s="28">
        <f t="shared" si="7"/>
        <v>211874</v>
      </c>
    </row>
    <row r="47" spans="1:9" ht="23.25" customHeight="1">
      <c r="A47" s="4" t="s">
        <v>37</v>
      </c>
      <c r="B47" s="3">
        <v>980</v>
      </c>
      <c r="C47" s="1" t="s">
        <v>36</v>
      </c>
      <c r="D47" s="1" t="s">
        <v>38</v>
      </c>
      <c r="E47" s="1"/>
      <c r="F47" s="1"/>
      <c r="G47" s="27">
        <f t="shared" si="7"/>
        <v>202197</v>
      </c>
      <c r="H47" s="28">
        <f t="shared" si="7"/>
        <v>203993</v>
      </c>
      <c r="I47" s="28">
        <f t="shared" si="7"/>
        <v>211874</v>
      </c>
    </row>
    <row r="48" spans="1:9" ht="48.75" customHeight="1">
      <c r="A48" s="51" t="s">
        <v>79</v>
      </c>
      <c r="B48" s="3">
        <v>980</v>
      </c>
      <c r="C48" s="1" t="s">
        <v>36</v>
      </c>
      <c r="D48" s="1" t="s">
        <v>38</v>
      </c>
      <c r="E48" s="10" t="s">
        <v>78</v>
      </c>
      <c r="F48" s="1"/>
      <c r="G48" s="27">
        <f>G49+G51</f>
        <v>202197</v>
      </c>
      <c r="H48" s="28">
        <f>H49+H51</f>
        <v>203993</v>
      </c>
      <c r="I48" s="28">
        <f>I49+I51</f>
        <v>211874</v>
      </c>
    </row>
    <row r="49" spans="1:9" ht="45" customHeight="1">
      <c r="A49" s="4" t="s">
        <v>13</v>
      </c>
      <c r="B49" s="3">
        <v>980</v>
      </c>
      <c r="C49" s="1" t="s">
        <v>36</v>
      </c>
      <c r="D49" s="1" t="s">
        <v>38</v>
      </c>
      <c r="E49" s="10" t="s">
        <v>78</v>
      </c>
      <c r="F49" s="1" t="s">
        <v>14</v>
      </c>
      <c r="G49" s="27">
        <f>G50</f>
        <v>202197</v>
      </c>
      <c r="H49" s="28">
        <f>H50</f>
        <v>203993</v>
      </c>
      <c r="I49" s="28">
        <f>I50</f>
        <v>211874</v>
      </c>
    </row>
    <row r="50" spans="1:9" ht="32.25" customHeight="1">
      <c r="A50" s="7" t="s">
        <v>39</v>
      </c>
      <c r="B50" s="3">
        <v>980</v>
      </c>
      <c r="C50" s="1" t="s">
        <v>36</v>
      </c>
      <c r="D50" s="1" t="s">
        <v>38</v>
      </c>
      <c r="E50" s="10" t="s">
        <v>78</v>
      </c>
      <c r="F50" s="1" t="s">
        <v>16</v>
      </c>
      <c r="G50" s="27">
        <v>202197</v>
      </c>
      <c r="H50" s="28">
        <v>203993</v>
      </c>
      <c r="I50" s="28">
        <v>211874</v>
      </c>
    </row>
    <row r="51" spans="1:9" ht="50.25" customHeight="1">
      <c r="A51" s="5" t="s">
        <v>17</v>
      </c>
      <c r="B51" s="3">
        <v>980</v>
      </c>
      <c r="C51" s="1" t="s">
        <v>36</v>
      </c>
      <c r="D51" s="1" t="s">
        <v>38</v>
      </c>
      <c r="E51" s="10" t="s">
        <v>78</v>
      </c>
      <c r="F51" s="1" t="s">
        <v>18</v>
      </c>
      <c r="G51" s="27">
        <f>G52</f>
        <v>0</v>
      </c>
      <c r="H51" s="28">
        <f>H52</f>
        <v>0</v>
      </c>
      <c r="I51" s="28">
        <f>I52</f>
        <v>0</v>
      </c>
    </row>
    <row r="52" spans="1:9" ht="30.75" customHeight="1">
      <c r="A52" s="5" t="s">
        <v>19</v>
      </c>
      <c r="B52" s="3">
        <v>980</v>
      </c>
      <c r="C52" s="1" t="s">
        <v>36</v>
      </c>
      <c r="D52" s="1" t="s">
        <v>38</v>
      </c>
      <c r="E52" s="10" t="s">
        <v>78</v>
      </c>
      <c r="F52" s="1" t="s">
        <v>20</v>
      </c>
      <c r="G52" s="27">
        <f>20263-20263</f>
        <v>0</v>
      </c>
      <c r="H52" s="33">
        <v>0</v>
      </c>
      <c r="I52" s="33">
        <v>0</v>
      </c>
    </row>
    <row r="53" spans="1:9" ht="50.25" customHeight="1">
      <c r="A53" s="4" t="s">
        <v>40</v>
      </c>
      <c r="B53" s="3">
        <v>980</v>
      </c>
      <c r="C53" s="1" t="s">
        <v>38</v>
      </c>
      <c r="D53" s="1"/>
      <c r="E53" s="1"/>
      <c r="F53" s="1"/>
      <c r="G53" s="27">
        <f>G54</f>
        <v>15000</v>
      </c>
      <c r="H53" s="28">
        <f aca="true" t="shared" si="8" ref="H53:I56">H54</f>
        <v>15000</v>
      </c>
      <c r="I53" s="28">
        <f t="shared" si="8"/>
        <v>5000</v>
      </c>
    </row>
    <row r="54" spans="1:9" ht="48.75" customHeight="1">
      <c r="A54" s="40" t="s">
        <v>82</v>
      </c>
      <c r="B54" s="3">
        <v>980</v>
      </c>
      <c r="C54" s="1" t="s">
        <v>38</v>
      </c>
      <c r="D54" s="1" t="s">
        <v>41</v>
      </c>
      <c r="E54" s="1"/>
      <c r="F54" s="1"/>
      <c r="G54" s="27">
        <f>G55</f>
        <v>15000</v>
      </c>
      <c r="H54" s="28">
        <f t="shared" si="8"/>
        <v>15000</v>
      </c>
      <c r="I54" s="28">
        <f t="shared" si="8"/>
        <v>5000</v>
      </c>
    </row>
    <row r="55" spans="1:9" ht="31.5">
      <c r="A55" s="4" t="s">
        <v>64</v>
      </c>
      <c r="B55" s="3">
        <v>980</v>
      </c>
      <c r="C55" s="1" t="s">
        <v>38</v>
      </c>
      <c r="D55" s="1" t="s">
        <v>41</v>
      </c>
      <c r="E55" s="1" t="s">
        <v>74</v>
      </c>
      <c r="F55" s="1"/>
      <c r="G55" s="27">
        <f>G56</f>
        <v>15000</v>
      </c>
      <c r="H55" s="28">
        <f t="shared" si="8"/>
        <v>15000</v>
      </c>
      <c r="I55" s="28">
        <f t="shared" si="8"/>
        <v>5000</v>
      </c>
    </row>
    <row r="56" spans="1:9" ht="23.25" customHeight="1">
      <c r="A56" s="5" t="s">
        <v>17</v>
      </c>
      <c r="B56" s="3">
        <v>980</v>
      </c>
      <c r="C56" s="1" t="s">
        <v>38</v>
      </c>
      <c r="D56" s="1" t="s">
        <v>41</v>
      </c>
      <c r="E56" s="1" t="s">
        <v>74</v>
      </c>
      <c r="F56" s="1" t="s">
        <v>18</v>
      </c>
      <c r="G56" s="27">
        <f>G57</f>
        <v>15000</v>
      </c>
      <c r="H56" s="28">
        <f t="shared" si="8"/>
        <v>15000</v>
      </c>
      <c r="I56" s="28">
        <f t="shared" si="8"/>
        <v>5000</v>
      </c>
    </row>
    <row r="57" spans="1:9" ht="47.25">
      <c r="A57" s="5" t="s">
        <v>19</v>
      </c>
      <c r="B57" s="3">
        <v>980</v>
      </c>
      <c r="C57" s="1" t="s">
        <v>38</v>
      </c>
      <c r="D57" s="1" t="s">
        <v>41</v>
      </c>
      <c r="E57" s="1" t="s">
        <v>74</v>
      </c>
      <c r="F57" s="1" t="s">
        <v>20</v>
      </c>
      <c r="G57" s="27">
        <v>15000</v>
      </c>
      <c r="H57" s="27">
        <v>15000</v>
      </c>
      <c r="I57" s="27">
        <v>5000</v>
      </c>
    </row>
    <row r="58" spans="1:9" ht="37.5" customHeight="1">
      <c r="A58" s="4" t="s">
        <v>42</v>
      </c>
      <c r="B58" s="3">
        <v>980</v>
      </c>
      <c r="C58" s="1" t="s">
        <v>12</v>
      </c>
      <c r="D58" s="1"/>
      <c r="E58" s="1"/>
      <c r="F58" s="1"/>
      <c r="G58" s="27">
        <f>G59</f>
        <v>30000</v>
      </c>
      <c r="H58" s="27">
        <f>H59</f>
        <v>20000</v>
      </c>
      <c r="I58" s="27">
        <f>I59</f>
        <v>10000</v>
      </c>
    </row>
    <row r="59" spans="1:9" ht="52.5" customHeight="1">
      <c r="A59" s="4" t="s">
        <v>43</v>
      </c>
      <c r="B59" s="3">
        <v>980</v>
      </c>
      <c r="C59" s="1" t="s">
        <v>12</v>
      </c>
      <c r="D59" s="1" t="s">
        <v>25</v>
      </c>
      <c r="E59" s="1"/>
      <c r="F59" s="1"/>
      <c r="G59" s="27">
        <f>G60</f>
        <v>30000</v>
      </c>
      <c r="H59" s="28">
        <f aca="true" t="shared" si="9" ref="H59:I61">H60</f>
        <v>20000</v>
      </c>
      <c r="I59" s="28">
        <f t="shared" si="9"/>
        <v>10000</v>
      </c>
    </row>
    <row r="60" spans="1:9" ht="30" customHeight="1">
      <c r="A60" s="4" t="s">
        <v>65</v>
      </c>
      <c r="B60" s="3">
        <v>980</v>
      </c>
      <c r="C60" s="1" t="s">
        <v>12</v>
      </c>
      <c r="D60" s="1" t="s">
        <v>25</v>
      </c>
      <c r="E60" s="1" t="s">
        <v>71</v>
      </c>
      <c r="F60" s="1"/>
      <c r="G60" s="27">
        <f>G61</f>
        <v>30000</v>
      </c>
      <c r="H60" s="28">
        <f>H61</f>
        <v>20000</v>
      </c>
      <c r="I60" s="28">
        <f t="shared" si="9"/>
        <v>10000</v>
      </c>
    </row>
    <row r="61" spans="1:9" ht="48" customHeight="1">
      <c r="A61" s="5" t="s">
        <v>17</v>
      </c>
      <c r="B61" s="3">
        <v>980</v>
      </c>
      <c r="C61" s="1" t="s">
        <v>12</v>
      </c>
      <c r="D61" s="1" t="s">
        <v>25</v>
      </c>
      <c r="E61" s="1" t="s">
        <v>71</v>
      </c>
      <c r="F61" s="1" t="s">
        <v>18</v>
      </c>
      <c r="G61" s="27">
        <f>G62</f>
        <v>30000</v>
      </c>
      <c r="H61" s="28">
        <f>H62</f>
        <v>20000</v>
      </c>
      <c r="I61" s="28">
        <f t="shared" si="9"/>
        <v>10000</v>
      </c>
    </row>
    <row r="62" spans="1:9" ht="31.5" customHeight="1">
      <c r="A62" s="5" t="s">
        <v>19</v>
      </c>
      <c r="B62" s="3">
        <v>980</v>
      </c>
      <c r="C62" s="1" t="s">
        <v>12</v>
      </c>
      <c r="D62" s="1" t="s">
        <v>25</v>
      </c>
      <c r="E62" s="1" t="s">
        <v>71</v>
      </c>
      <c r="F62" s="1" t="s">
        <v>20</v>
      </c>
      <c r="G62" s="27">
        <v>30000</v>
      </c>
      <c r="H62" s="27">
        <v>20000</v>
      </c>
      <c r="I62" s="27">
        <v>10000</v>
      </c>
    </row>
    <row r="63" spans="1:9" ht="36" customHeight="1">
      <c r="A63" s="4" t="s">
        <v>44</v>
      </c>
      <c r="B63" s="3">
        <v>980</v>
      </c>
      <c r="C63" s="1" t="s">
        <v>45</v>
      </c>
      <c r="D63" s="1"/>
      <c r="E63" s="1"/>
      <c r="F63" s="1"/>
      <c r="G63" s="27">
        <f>G68+G64</f>
        <v>1951789.13</v>
      </c>
      <c r="H63" s="27">
        <f>H68+H64</f>
        <v>1700125</v>
      </c>
      <c r="I63" s="27">
        <f>I68+I64</f>
        <v>1760550</v>
      </c>
    </row>
    <row r="64" spans="1:9" ht="24" customHeight="1">
      <c r="A64" s="4" t="s">
        <v>83</v>
      </c>
      <c r="B64" s="3">
        <v>980</v>
      </c>
      <c r="C64" s="1" t="s">
        <v>45</v>
      </c>
      <c r="D64" s="1" t="s">
        <v>10</v>
      </c>
      <c r="E64" s="1"/>
      <c r="F64" s="1"/>
      <c r="G64" s="27">
        <f>G65</f>
        <v>65000</v>
      </c>
      <c r="H64" s="27">
        <f>H65</f>
        <v>65000</v>
      </c>
      <c r="I64" s="27">
        <f>I65</f>
        <v>65000</v>
      </c>
    </row>
    <row r="65" spans="1:9" ht="160.5" customHeight="1">
      <c r="A65" s="4" t="s">
        <v>97</v>
      </c>
      <c r="B65" s="3">
        <v>980</v>
      </c>
      <c r="C65" s="1" t="s">
        <v>45</v>
      </c>
      <c r="D65" s="1" t="s">
        <v>10</v>
      </c>
      <c r="E65" s="1" t="s">
        <v>98</v>
      </c>
      <c r="F65" s="1"/>
      <c r="G65" s="27">
        <f>G67</f>
        <v>65000</v>
      </c>
      <c r="H65" s="27">
        <f>H67</f>
        <v>65000</v>
      </c>
      <c r="I65" s="27">
        <f>I67</f>
        <v>65000</v>
      </c>
    </row>
    <row r="66" spans="1:9" ht="29.25" customHeight="1">
      <c r="A66" s="4" t="s">
        <v>47</v>
      </c>
      <c r="B66" s="3">
        <v>980</v>
      </c>
      <c r="C66" s="1" t="s">
        <v>45</v>
      </c>
      <c r="D66" s="1" t="s">
        <v>10</v>
      </c>
      <c r="E66" s="1" t="s">
        <v>98</v>
      </c>
      <c r="F66" s="1" t="s">
        <v>18</v>
      </c>
      <c r="G66" s="27">
        <f>G67</f>
        <v>65000</v>
      </c>
      <c r="H66" s="27">
        <f>H67</f>
        <v>65000</v>
      </c>
      <c r="I66" s="27">
        <f>I67</f>
        <v>65000</v>
      </c>
    </row>
    <row r="67" spans="1:9" ht="27" customHeight="1">
      <c r="A67" s="5" t="s">
        <v>19</v>
      </c>
      <c r="B67" s="3">
        <v>980</v>
      </c>
      <c r="C67" s="1" t="s">
        <v>45</v>
      </c>
      <c r="D67" s="1" t="s">
        <v>10</v>
      </c>
      <c r="E67" s="1" t="s">
        <v>98</v>
      </c>
      <c r="F67" s="1" t="s">
        <v>20</v>
      </c>
      <c r="G67" s="27">
        <v>65000</v>
      </c>
      <c r="H67" s="28">
        <v>65000</v>
      </c>
      <c r="I67" s="28">
        <v>65000</v>
      </c>
    </row>
    <row r="68" spans="1:9" ht="27.75" customHeight="1">
      <c r="A68" s="4" t="s">
        <v>46</v>
      </c>
      <c r="B68" s="3">
        <v>980</v>
      </c>
      <c r="C68" s="1" t="s">
        <v>45</v>
      </c>
      <c r="D68" s="1" t="s">
        <v>38</v>
      </c>
      <c r="E68" s="1"/>
      <c r="F68" s="1"/>
      <c r="G68" s="27">
        <f>G69+G72+G75</f>
        <v>1886789.13</v>
      </c>
      <c r="H68" s="27">
        <f>H69+H72+H75</f>
        <v>1635125</v>
      </c>
      <c r="I68" s="27">
        <f>I69+I72+I75</f>
        <v>1695550</v>
      </c>
    </row>
    <row r="69" spans="1:9" ht="36.75" customHeight="1">
      <c r="A69" s="4" t="s">
        <v>66</v>
      </c>
      <c r="B69" s="3">
        <v>980</v>
      </c>
      <c r="C69" s="1" t="s">
        <v>45</v>
      </c>
      <c r="D69" s="1" t="s">
        <v>38</v>
      </c>
      <c r="E69" s="1" t="s">
        <v>72</v>
      </c>
      <c r="F69" s="1"/>
      <c r="G69" s="27">
        <f aca="true" t="shared" si="10" ref="G69:I70">G70</f>
        <v>1688789.13</v>
      </c>
      <c r="H69" s="27">
        <f t="shared" si="10"/>
        <v>1420500</v>
      </c>
      <c r="I69" s="27">
        <f t="shared" si="10"/>
        <v>1460000</v>
      </c>
    </row>
    <row r="70" spans="1:9" ht="53.25" customHeight="1">
      <c r="A70" s="4" t="s">
        <v>47</v>
      </c>
      <c r="B70" s="3">
        <v>980</v>
      </c>
      <c r="C70" s="1" t="s">
        <v>45</v>
      </c>
      <c r="D70" s="1" t="s">
        <v>38</v>
      </c>
      <c r="E70" s="1" t="s">
        <v>72</v>
      </c>
      <c r="F70" s="1" t="s">
        <v>18</v>
      </c>
      <c r="G70" s="27">
        <f t="shared" si="10"/>
        <v>1688789.13</v>
      </c>
      <c r="H70" s="28">
        <f t="shared" si="10"/>
        <v>1420500</v>
      </c>
      <c r="I70" s="28">
        <f t="shared" si="10"/>
        <v>1460000</v>
      </c>
    </row>
    <row r="71" spans="1:9" ht="17.25" customHeight="1">
      <c r="A71" s="5" t="s">
        <v>19</v>
      </c>
      <c r="B71" s="3">
        <v>980</v>
      </c>
      <c r="C71" s="1" t="s">
        <v>45</v>
      </c>
      <c r="D71" s="1" t="s">
        <v>38</v>
      </c>
      <c r="E71" s="1" t="s">
        <v>72</v>
      </c>
      <c r="F71" s="1" t="s">
        <v>20</v>
      </c>
      <c r="G71" s="27">
        <f>1588789.13+100000</f>
        <v>1688789.13</v>
      </c>
      <c r="H71" s="28">
        <v>1420500</v>
      </c>
      <c r="I71" s="28">
        <v>1460000</v>
      </c>
    </row>
    <row r="72" spans="1:9" ht="49.5" customHeight="1">
      <c r="A72" s="4" t="s">
        <v>67</v>
      </c>
      <c r="B72" s="3">
        <v>980</v>
      </c>
      <c r="C72" s="1" t="s">
        <v>45</v>
      </c>
      <c r="D72" s="1" t="s">
        <v>38</v>
      </c>
      <c r="E72" s="1" t="s">
        <v>73</v>
      </c>
      <c r="F72" s="1"/>
      <c r="G72" s="27">
        <f aca="true" t="shared" si="11" ref="G72:I73">G73</f>
        <v>188000</v>
      </c>
      <c r="H72" s="28">
        <f t="shared" si="11"/>
        <v>204625</v>
      </c>
      <c r="I72" s="28">
        <f t="shared" si="11"/>
        <v>225550</v>
      </c>
    </row>
    <row r="73" spans="1:9" ht="15" customHeight="1">
      <c r="A73" s="5" t="s">
        <v>17</v>
      </c>
      <c r="B73" s="3">
        <v>980</v>
      </c>
      <c r="C73" s="1" t="s">
        <v>45</v>
      </c>
      <c r="D73" s="1" t="s">
        <v>38</v>
      </c>
      <c r="E73" s="1" t="s">
        <v>73</v>
      </c>
      <c r="F73" s="1" t="s">
        <v>18</v>
      </c>
      <c r="G73" s="27">
        <f t="shared" si="11"/>
        <v>188000</v>
      </c>
      <c r="H73" s="28">
        <f t="shared" si="11"/>
        <v>204625</v>
      </c>
      <c r="I73" s="28">
        <f t="shared" si="11"/>
        <v>225550</v>
      </c>
    </row>
    <row r="74" spans="1:9" ht="15" customHeight="1">
      <c r="A74" s="5" t="s">
        <v>19</v>
      </c>
      <c r="B74" s="3">
        <v>980</v>
      </c>
      <c r="C74" s="1" t="s">
        <v>45</v>
      </c>
      <c r="D74" s="1" t="s">
        <v>38</v>
      </c>
      <c r="E74" s="1" t="s">
        <v>73</v>
      </c>
      <c r="F74" s="1" t="s">
        <v>20</v>
      </c>
      <c r="G74" s="27">
        <v>188000</v>
      </c>
      <c r="H74" s="28">
        <v>204625</v>
      </c>
      <c r="I74" s="28">
        <v>225550</v>
      </c>
    </row>
    <row r="75" spans="1:9" ht="41.25" customHeight="1">
      <c r="A75" s="5" t="s">
        <v>106</v>
      </c>
      <c r="B75" s="3">
        <v>980</v>
      </c>
      <c r="C75" s="1" t="s">
        <v>45</v>
      </c>
      <c r="D75" s="1" t="s">
        <v>38</v>
      </c>
      <c r="E75" s="1" t="s">
        <v>107</v>
      </c>
      <c r="F75" s="1"/>
      <c r="G75" s="27">
        <f aca="true" t="shared" si="12" ref="G75:I76">G76</f>
        <v>10000</v>
      </c>
      <c r="H75" s="27">
        <f t="shared" si="12"/>
        <v>10000</v>
      </c>
      <c r="I75" s="27">
        <f t="shared" si="12"/>
        <v>10000</v>
      </c>
    </row>
    <row r="76" spans="1:9" ht="15.75" customHeight="1">
      <c r="A76" s="5" t="s">
        <v>17</v>
      </c>
      <c r="B76" s="3">
        <v>980</v>
      </c>
      <c r="C76" s="1" t="s">
        <v>45</v>
      </c>
      <c r="D76" s="1" t="s">
        <v>38</v>
      </c>
      <c r="E76" s="1" t="s">
        <v>107</v>
      </c>
      <c r="F76" s="1" t="s">
        <v>18</v>
      </c>
      <c r="G76" s="27">
        <f t="shared" si="12"/>
        <v>10000</v>
      </c>
      <c r="H76" s="27">
        <f t="shared" si="12"/>
        <v>10000</v>
      </c>
      <c r="I76" s="27">
        <f t="shared" si="12"/>
        <v>10000</v>
      </c>
    </row>
    <row r="77" spans="1:9" ht="15" customHeight="1">
      <c r="A77" s="5" t="s">
        <v>19</v>
      </c>
      <c r="B77" s="3">
        <v>980</v>
      </c>
      <c r="C77" s="1" t="s">
        <v>45</v>
      </c>
      <c r="D77" s="1" t="s">
        <v>38</v>
      </c>
      <c r="E77" s="1" t="s">
        <v>107</v>
      </c>
      <c r="F77" s="1" t="s">
        <v>20</v>
      </c>
      <c r="G77" s="27">
        <v>10000</v>
      </c>
      <c r="H77" s="44">
        <v>10000</v>
      </c>
      <c r="I77" s="44">
        <v>10000</v>
      </c>
    </row>
    <row r="78" spans="1:9" ht="17.25" customHeight="1">
      <c r="A78" s="5" t="s">
        <v>93</v>
      </c>
      <c r="B78" s="9">
        <v>980</v>
      </c>
      <c r="C78" s="6" t="s">
        <v>92</v>
      </c>
      <c r="D78" s="1"/>
      <c r="E78" s="1"/>
      <c r="F78" s="1"/>
      <c r="G78" s="27">
        <f aca="true" t="shared" si="13" ref="G78:I81">G79</f>
        <v>10000</v>
      </c>
      <c r="H78" s="27">
        <f t="shared" si="13"/>
        <v>10000</v>
      </c>
      <c r="I78" s="27">
        <f t="shared" si="13"/>
        <v>10000</v>
      </c>
    </row>
    <row r="79" spans="1:9" ht="15.75">
      <c r="A79" s="5" t="s">
        <v>94</v>
      </c>
      <c r="B79" s="9">
        <v>980</v>
      </c>
      <c r="C79" s="6" t="s">
        <v>92</v>
      </c>
      <c r="D79" s="1" t="s">
        <v>92</v>
      </c>
      <c r="E79" s="1"/>
      <c r="F79" s="1"/>
      <c r="G79" s="27">
        <f t="shared" si="13"/>
        <v>10000</v>
      </c>
      <c r="H79" s="27">
        <f t="shared" si="13"/>
        <v>10000</v>
      </c>
      <c r="I79" s="27">
        <f t="shared" si="13"/>
        <v>10000</v>
      </c>
    </row>
    <row r="80" spans="1:9" ht="113.25" customHeight="1">
      <c r="A80" s="5" t="s">
        <v>95</v>
      </c>
      <c r="B80" s="9">
        <v>980</v>
      </c>
      <c r="C80" s="6" t="s">
        <v>92</v>
      </c>
      <c r="D80" s="1" t="s">
        <v>92</v>
      </c>
      <c r="E80" s="1" t="s">
        <v>96</v>
      </c>
      <c r="F80" s="1"/>
      <c r="G80" s="27">
        <f t="shared" si="13"/>
        <v>10000</v>
      </c>
      <c r="H80" s="27">
        <f t="shared" si="13"/>
        <v>10000</v>
      </c>
      <c r="I80" s="27">
        <f t="shared" si="13"/>
        <v>10000</v>
      </c>
    </row>
    <row r="81" spans="1:9" ht="21.75" customHeight="1">
      <c r="A81" s="15" t="s">
        <v>27</v>
      </c>
      <c r="B81" s="9">
        <v>980</v>
      </c>
      <c r="C81" s="6" t="s">
        <v>92</v>
      </c>
      <c r="D81" s="1" t="s">
        <v>92</v>
      </c>
      <c r="E81" s="1" t="s">
        <v>96</v>
      </c>
      <c r="F81" s="6" t="s">
        <v>57</v>
      </c>
      <c r="G81" s="27">
        <f t="shared" si="13"/>
        <v>10000</v>
      </c>
      <c r="H81" s="27">
        <f t="shared" si="13"/>
        <v>10000</v>
      </c>
      <c r="I81" s="27">
        <f t="shared" si="13"/>
        <v>10000</v>
      </c>
    </row>
    <row r="82" spans="1:9" ht="15.75" customHeight="1">
      <c r="A82" s="5" t="s">
        <v>29</v>
      </c>
      <c r="B82" s="9">
        <v>980</v>
      </c>
      <c r="C82" s="6" t="s">
        <v>92</v>
      </c>
      <c r="D82" s="1" t="s">
        <v>92</v>
      </c>
      <c r="E82" s="1" t="s">
        <v>96</v>
      </c>
      <c r="F82" s="6" t="s">
        <v>26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48</v>
      </c>
      <c r="B83" s="9">
        <v>980</v>
      </c>
      <c r="C83" s="6" t="s">
        <v>50</v>
      </c>
      <c r="D83" s="1"/>
      <c r="E83" s="6"/>
      <c r="F83" s="6"/>
      <c r="G83" s="28">
        <f aca="true" t="shared" si="14" ref="G83:I86">G84</f>
        <v>20000</v>
      </c>
      <c r="H83" s="28">
        <f t="shared" si="14"/>
        <v>0</v>
      </c>
      <c r="I83" s="28">
        <f t="shared" si="14"/>
        <v>0</v>
      </c>
    </row>
    <row r="84" spans="1:9" ht="29.25" customHeight="1">
      <c r="A84" s="4" t="s">
        <v>49</v>
      </c>
      <c r="B84" s="9">
        <v>980</v>
      </c>
      <c r="C84" s="6" t="s">
        <v>50</v>
      </c>
      <c r="D84" s="1" t="s">
        <v>10</v>
      </c>
      <c r="E84" s="6"/>
      <c r="F84" s="6"/>
      <c r="G84" s="28">
        <f t="shared" si="14"/>
        <v>20000</v>
      </c>
      <c r="H84" s="28">
        <f t="shared" si="14"/>
        <v>0</v>
      </c>
      <c r="I84" s="28">
        <f t="shared" si="14"/>
        <v>0</v>
      </c>
    </row>
    <row r="85" spans="1:9" ht="14.25" customHeight="1">
      <c r="A85" s="5" t="s">
        <v>104</v>
      </c>
      <c r="B85" s="3">
        <v>980</v>
      </c>
      <c r="C85" s="6" t="s">
        <v>50</v>
      </c>
      <c r="D85" s="8" t="s">
        <v>10</v>
      </c>
      <c r="E85" s="43" t="s">
        <v>105</v>
      </c>
      <c r="F85" s="6"/>
      <c r="G85" s="28">
        <f t="shared" si="14"/>
        <v>20000</v>
      </c>
      <c r="H85" s="28">
        <f t="shared" si="14"/>
        <v>0</v>
      </c>
      <c r="I85" s="28">
        <f t="shared" si="14"/>
        <v>0</v>
      </c>
    </row>
    <row r="86" spans="1:9" ht="30.75" customHeight="1">
      <c r="A86" s="5" t="s">
        <v>17</v>
      </c>
      <c r="B86" s="3">
        <v>980</v>
      </c>
      <c r="C86" s="6" t="s">
        <v>50</v>
      </c>
      <c r="D86" s="8" t="s">
        <v>10</v>
      </c>
      <c r="E86" s="43" t="s">
        <v>105</v>
      </c>
      <c r="F86" s="6" t="s">
        <v>20</v>
      </c>
      <c r="G86" s="28">
        <f t="shared" si="14"/>
        <v>20000</v>
      </c>
      <c r="H86" s="28">
        <f t="shared" si="14"/>
        <v>0</v>
      </c>
      <c r="I86" s="28">
        <f t="shared" si="14"/>
        <v>0</v>
      </c>
    </row>
    <row r="87" spans="1:9" ht="45.75" customHeight="1">
      <c r="A87" s="5" t="s">
        <v>19</v>
      </c>
      <c r="B87" s="3">
        <v>980</v>
      </c>
      <c r="C87" s="6" t="s">
        <v>50</v>
      </c>
      <c r="D87" s="8" t="s">
        <v>10</v>
      </c>
      <c r="E87" s="43" t="s">
        <v>105</v>
      </c>
      <c r="F87" s="6" t="s">
        <v>21</v>
      </c>
      <c r="G87" s="28">
        <v>20000</v>
      </c>
      <c r="H87" s="28">
        <v>0</v>
      </c>
      <c r="I87" s="28">
        <v>0</v>
      </c>
    </row>
    <row r="88" spans="1:9" ht="18" customHeight="1">
      <c r="A88" s="4" t="s">
        <v>51</v>
      </c>
      <c r="B88" s="9">
        <v>980</v>
      </c>
      <c r="C88" s="6" t="s">
        <v>31</v>
      </c>
      <c r="D88" s="8"/>
      <c r="E88" s="6"/>
      <c r="F88" s="6"/>
      <c r="G88" s="28">
        <f aca="true" t="shared" si="15" ref="G88:I89">G89</f>
        <v>60000</v>
      </c>
      <c r="H88" s="28">
        <f t="shared" si="15"/>
        <v>60000</v>
      </c>
      <c r="I88" s="28">
        <f t="shared" si="15"/>
        <v>60000</v>
      </c>
    </row>
    <row r="89" spans="1:9" ht="18" customHeight="1">
      <c r="A89" s="4" t="s">
        <v>52</v>
      </c>
      <c r="B89" s="3">
        <v>980</v>
      </c>
      <c r="C89" s="6" t="s">
        <v>31</v>
      </c>
      <c r="D89" s="8" t="s">
        <v>36</v>
      </c>
      <c r="E89" s="6"/>
      <c r="F89" s="6"/>
      <c r="G89" s="28">
        <f>G90</f>
        <v>60000</v>
      </c>
      <c r="H89" s="28">
        <f t="shared" si="15"/>
        <v>60000</v>
      </c>
      <c r="I89" s="28">
        <f t="shared" si="15"/>
        <v>60000</v>
      </c>
    </row>
    <row r="90" spans="1:9" ht="18" customHeight="1">
      <c r="A90" s="5" t="s">
        <v>68</v>
      </c>
      <c r="B90" s="3">
        <v>980</v>
      </c>
      <c r="C90" s="6" t="s">
        <v>31</v>
      </c>
      <c r="D90" s="8" t="s">
        <v>36</v>
      </c>
      <c r="E90" s="10" t="s">
        <v>76</v>
      </c>
      <c r="F90" s="6"/>
      <c r="G90" s="28">
        <f>G92</f>
        <v>60000</v>
      </c>
      <c r="H90" s="28">
        <f>H91</f>
        <v>60000</v>
      </c>
      <c r="I90" s="28">
        <f>I91</f>
        <v>60000</v>
      </c>
    </row>
    <row r="91" spans="1:9" ht="15.75">
      <c r="A91" s="15" t="s">
        <v>27</v>
      </c>
      <c r="B91" s="3">
        <v>980</v>
      </c>
      <c r="C91" s="6" t="s">
        <v>31</v>
      </c>
      <c r="D91" s="8" t="s">
        <v>36</v>
      </c>
      <c r="E91" s="10" t="s">
        <v>76</v>
      </c>
      <c r="F91" s="6" t="s">
        <v>57</v>
      </c>
      <c r="G91" s="28">
        <f>G92</f>
        <v>60000</v>
      </c>
      <c r="H91" s="28">
        <f>H92</f>
        <v>60000</v>
      </c>
      <c r="I91" s="28">
        <f>I92</f>
        <v>60000</v>
      </c>
    </row>
    <row r="92" spans="1:9" ht="15.75">
      <c r="A92" s="5" t="s">
        <v>29</v>
      </c>
      <c r="B92" s="3">
        <v>980</v>
      </c>
      <c r="C92" s="6" t="s">
        <v>31</v>
      </c>
      <c r="D92" s="11" t="s">
        <v>36</v>
      </c>
      <c r="E92" s="10" t="s">
        <v>76</v>
      </c>
      <c r="F92" s="6" t="s">
        <v>26</v>
      </c>
      <c r="G92" s="28">
        <v>60000</v>
      </c>
      <c r="H92" s="28">
        <v>60000</v>
      </c>
      <c r="I92" s="28">
        <v>60000</v>
      </c>
    </row>
    <row r="93" spans="1:9" ht="15.75">
      <c r="A93" s="22"/>
      <c r="B93" s="23"/>
      <c r="C93" s="22"/>
      <c r="D93" s="22"/>
      <c r="E93" s="34" t="s">
        <v>53</v>
      </c>
      <c r="F93" s="24"/>
      <c r="G93" s="29">
        <f>G9+G46+G53+G58+G63+G88+G83+G78</f>
        <v>5141986.13</v>
      </c>
      <c r="H93" s="29">
        <f>H9+H46+H53+H58+H63+H88+H83+H78</f>
        <v>4996993</v>
      </c>
      <c r="I93" s="29">
        <f>I9+I46+I53+I58+I63+I88+I83+I78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2020-05-06T09:09:09Z</dcterms:modified>
  <cp:category/>
  <cp:version/>
  <cp:contentType/>
  <cp:contentStatus/>
</cp:coreProperties>
</file>